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県振連\048-売上回復支援事業\令和７年度\ホームページ用\"/>
    </mc:Choice>
  </mc:AlternateContent>
  <xr:revisionPtr revIDLastSave="0" documentId="8_{63D43D69-7998-40E1-9C90-37B5C2844FB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経費負担率" sheetId="6" r:id="rId1"/>
    <sheet name="経費負担率(記入例) " sheetId="5" r:id="rId2"/>
  </sheets>
  <definedNames>
    <definedName name="_xlnm.Print_Area" localSheetId="0">経費負担率!$A$1:$I$25</definedName>
    <definedName name="_xlnm.Print_Area" localSheetId="1">'経費負担率(記入例) '!$A$1:$I$25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5" l="1"/>
  <c r="F24" i="5"/>
  <c r="H21" i="5"/>
  <c r="H20" i="5"/>
  <c r="H19" i="5"/>
  <c r="H18" i="5"/>
  <c r="H10" i="5"/>
  <c r="H9" i="5"/>
  <c r="H8" i="5"/>
  <c r="H7" i="5"/>
  <c r="G13" i="5"/>
  <c r="F13" i="5"/>
  <c r="J10" i="5" l="1"/>
  <c r="E18" i="5"/>
  <c r="E7" i="5"/>
  <c r="K13" i="5"/>
  <c r="M9" i="5"/>
  <c r="J9" i="5"/>
  <c r="M7" i="5"/>
  <c r="J7" i="5"/>
  <c r="M18" i="5"/>
  <c r="J18" i="5"/>
  <c r="M8" i="5"/>
  <c r="J8" i="5"/>
  <c r="M19" i="5"/>
  <c r="J19" i="5"/>
  <c r="J21" i="5"/>
  <c r="M20" i="5"/>
  <c r="J20" i="5"/>
  <c r="H24" i="5"/>
  <c r="M24" i="5" s="1"/>
  <c r="H13" i="5"/>
  <c r="L21" i="5" l="1"/>
  <c r="K20" i="5"/>
  <c r="L20" i="5"/>
  <c r="L18" i="5"/>
  <c r="K19" i="5"/>
  <c r="L19" i="5"/>
  <c r="K18" i="5"/>
  <c r="K21" i="5"/>
  <c r="M21" i="5"/>
  <c r="L7" i="5"/>
  <c r="K8" i="5"/>
  <c r="L10" i="5"/>
  <c r="K7" i="5"/>
  <c r="K9" i="5"/>
  <c r="L9" i="5"/>
  <c r="K10" i="5"/>
  <c r="L8" i="5"/>
  <c r="M10" i="5"/>
  <c r="J13" i="5"/>
  <c r="M13" i="5"/>
  <c r="L24" i="5"/>
  <c r="K24" i="5"/>
  <c r="L13" i="5"/>
  <c r="J24" i="5"/>
</calcChain>
</file>

<file path=xl/sharedStrings.xml><?xml version="1.0" encoding="utf-8"?>
<sst xmlns="http://schemas.openxmlformats.org/spreadsheetml/2006/main" count="73" uniqueCount="28">
  <si>
    <t>代表者名</t>
    <rPh sb="0" eb="3">
      <t>ダイヒョウシャ</t>
    </rPh>
    <rPh sb="3" eb="4">
      <t>メイ</t>
    </rPh>
    <phoneticPr fontId="2"/>
  </si>
  <si>
    <t>番号</t>
    <rPh sb="0" eb="2">
      <t>バンゴウ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</si>
  <si>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</si>
  <si>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合　　　　計</t>
    <rPh sb="0" eb="1">
      <t>ゴウ</t>
    </rPh>
    <rPh sb="5" eb="6">
      <t>ケイ</t>
    </rPh>
    <phoneticPr fontId="2"/>
  </si>
  <si>
    <t>(単位：円）</t>
    <rPh sb="1" eb="3">
      <t>タンイ</t>
    </rPh>
    <rPh sb="4" eb="5">
      <t>エン</t>
    </rPh>
    <phoneticPr fontId="2"/>
  </si>
  <si>
    <t>○○商店街振興組合</t>
    <rPh sb="2" eb="5">
      <t>ショウテンガイ</t>
    </rPh>
    <rPh sb="5" eb="7">
      <t>シンコウ</t>
    </rPh>
    <rPh sb="7" eb="9">
      <t>クミアイ</t>
    </rPh>
    <phoneticPr fontId="2"/>
  </si>
  <si>
    <t>□□商店会</t>
    <rPh sb="2" eb="5">
      <t>ショウテンカイ</t>
    </rPh>
    <phoneticPr fontId="2"/>
  </si>
  <si>
    <t>△△商店街振興組合</t>
    <rPh sb="2" eb="5">
      <t>ショウテンガイ</t>
    </rPh>
    <rPh sb="5" eb="7">
      <t>シンコウ</t>
    </rPh>
    <rPh sb="7" eb="9">
      <t>クミアイ</t>
    </rPh>
    <phoneticPr fontId="2"/>
  </si>
  <si>
    <t>☆☆商店会</t>
    <rPh sb="2" eb="5">
      <t>ショウテンカイ</t>
    </rPh>
    <phoneticPr fontId="2"/>
  </si>
  <si>
    <t>負担区分</t>
    <rPh sb="0" eb="4">
      <t>フタンクブン</t>
    </rPh>
    <phoneticPr fontId="2"/>
  </si>
  <si>
    <t>補助金額</t>
    <rPh sb="0" eb="4">
      <t>ホジョキンガク</t>
    </rPh>
    <phoneticPr fontId="2"/>
  </si>
  <si>
    <t>自己負担額</t>
    <rPh sb="0" eb="5">
      <t>ジコフタンガク</t>
    </rPh>
    <phoneticPr fontId="2"/>
  </si>
  <si>
    <t>備考</t>
    <rPh sb="0" eb="2">
      <t>ビコウ</t>
    </rPh>
    <phoneticPr fontId="2"/>
  </si>
  <si>
    <t>鈴木一郎</t>
    <rPh sb="0" eb="2">
      <t>スズキ</t>
    </rPh>
    <rPh sb="2" eb="4">
      <t>イチロウ</t>
    </rPh>
    <phoneticPr fontId="2"/>
  </si>
  <si>
    <t>山田太郎</t>
    <rPh sb="0" eb="2">
      <t>ヤマダ</t>
    </rPh>
    <rPh sb="2" eb="4">
      <t>タロウ</t>
    </rPh>
    <phoneticPr fontId="2"/>
  </si>
  <si>
    <t>佐藤次郎</t>
    <rPh sb="0" eb="2">
      <t>サトウ</t>
    </rPh>
    <rPh sb="2" eb="4">
      <t>ジロウ</t>
    </rPh>
    <phoneticPr fontId="2"/>
  </si>
  <si>
    <t>山本三郎</t>
    <rPh sb="0" eb="2">
      <t>ヤマモト</t>
    </rPh>
    <rPh sb="2" eb="4">
      <t>サブロウ</t>
    </rPh>
    <phoneticPr fontId="2"/>
  </si>
  <si>
    <t>※経費の負担割合は、交付申請時の割合から変更しないこと。やむを得ず変更が必要な場合は理由書を添付すること。
※交付申請時は、上段に記載し、下段は実績報告時に記載すること。</t>
    <rPh sb="1" eb="3">
      <t>ケイヒ</t>
    </rPh>
    <rPh sb="4" eb="8">
      <t>フタンワリアイ</t>
    </rPh>
    <rPh sb="10" eb="15">
      <t>コウフシンセイジ</t>
    </rPh>
    <rPh sb="16" eb="18">
      <t>ワリアイ</t>
    </rPh>
    <rPh sb="20" eb="22">
      <t>ヘンコウ</t>
    </rPh>
    <rPh sb="31" eb="32">
      <t>エ</t>
    </rPh>
    <rPh sb="33" eb="35">
      <t>ヘンコウ</t>
    </rPh>
    <rPh sb="36" eb="38">
      <t>ヒツヨウ</t>
    </rPh>
    <rPh sb="39" eb="41">
      <t>バアイ</t>
    </rPh>
    <rPh sb="42" eb="45">
      <t>リユウショ</t>
    </rPh>
    <rPh sb="46" eb="48">
      <t>テンプ</t>
    </rPh>
    <rPh sb="55" eb="57">
      <t>コウフ</t>
    </rPh>
    <rPh sb="57" eb="59">
      <t>シンセイ</t>
    </rPh>
    <rPh sb="59" eb="60">
      <t>ジ</t>
    </rPh>
    <rPh sb="62" eb="64">
      <t>ジョウダン</t>
    </rPh>
    <rPh sb="65" eb="67">
      <t>キサイ</t>
    </rPh>
    <rPh sb="69" eb="71">
      <t>カダン</t>
    </rPh>
    <rPh sb="72" eb="74">
      <t>ジッセキ</t>
    </rPh>
    <rPh sb="74" eb="76">
      <t>ホウコク</t>
    </rPh>
    <rPh sb="76" eb="77">
      <t>ジ</t>
    </rPh>
    <rPh sb="78" eb="80">
      <t>キサイ</t>
    </rPh>
    <phoneticPr fontId="2"/>
  </si>
  <si>
    <t>事業者名</t>
    <rPh sb="0" eb="4">
      <t>ジギョウシャメイ</t>
    </rPh>
    <phoneticPr fontId="2"/>
  </si>
  <si>
    <t>（別紙３）</t>
    <rPh sb="1" eb="3">
      <t>ベッシ</t>
    </rPh>
    <phoneticPr fontId="4"/>
  </si>
  <si>
    <t>総事業費</t>
    <rPh sb="0" eb="1">
      <t>ソウ</t>
    </rPh>
    <rPh sb="1" eb="3">
      <t>ジギョウ</t>
    </rPh>
    <rPh sb="3" eb="4">
      <t>ヒ</t>
    </rPh>
    <phoneticPr fontId="2"/>
  </si>
  <si>
    <t>申請者名(団体名)</t>
    <rPh sb="0" eb="2">
      <t>シンセイ</t>
    </rPh>
    <rPh sb="2" eb="3">
      <t>シャ</t>
    </rPh>
    <rPh sb="3" eb="4">
      <t>ナ</t>
    </rPh>
    <rPh sb="5" eb="7">
      <t>ダンタイ</t>
    </rPh>
    <rPh sb="7" eb="8">
      <t>メイ</t>
    </rPh>
    <phoneticPr fontId="2"/>
  </si>
  <si>
    <t>事業名【　　　　　　　　　　　　　　　】</t>
    <phoneticPr fontId="4"/>
  </si>
  <si>
    <t>申請・実績記入例</t>
    <rPh sb="0" eb="2">
      <t>シンセイ</t>
    </rPh>
    <phoneticPr fontId="4"/>
  </si>
  <si>
    <t>（交付申請時）</t>
    <rPh sb="1" eb="3">
      <t>コウフ</t>
    </rPh>
    <rPh sb="3" eb="5">
      <t>シンセイ</t>
    </rPh>
    <rPh sb="5" eb="6">
      <t>トキ</t>
    </rPh>
    <phoneticPr fontId="2"/>
  </si>
  <si>
    <t>（実績報告時）</t>
    <rPh sb="1" eb="3">
      <t>ジッセキ</t>
    </rPh>
    <rPh sb="3" eb="5">
      <t>ホウコク</t>
    </rPh>
    <rPh sb="5" eb="6">
      <t>トキ</t>
    </rPh>
    <phoneticPr fontId="2"/>
  </si>
  <si>
    <r>
      <t>経 費 負 担 割 合 表</t>
    </r>
    <r>
      <rPr>
        <b/>
        <sz val="14"/>
        <rFont val="ＭＳ 明朝"/>
        <family val="1"/>
        <charset val="128"/>
      </rPr>
      <t xml:space="preserve">    </t>
    </r>
    <r>
      <rPr>
        <sz val="12"/>
        <rFont val="ＭＳ 明朝"/>
        <family val="1"/>
        <charset val="128"/>
      </rPr>
      <t>(連携申請の場合のみ)</t>
    </r>
    <rPh sb="18" eb="20">
      <t>レンケイ</t>
    </rPh>
    <rPh sb="20" eb="22">
      <t>シンセイ</t>
    </rPh>
    <phoneticPr fontId="2"/>
  </si>
  <si>
    <t>事業名【◆◆通りプレミアム商品券発行事業】</t>
    <rPh sb="6" eb="7">
      <t>ドオ</t>
    </rPh>
    <rPh sb="13" eb="16">
      <t>ショウヒンケン</t>
    </rPh>
    <rPh sb="16" eb="18">
      <t>ハッコウ</t>
    </rPh>
    <rPh sb="18" eb="20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</si>
</sst>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%"/>
  </numFmts>
  <fonts count="12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u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theme="2"/>
      </patternFill>
    </fill>
    <fill>
      <patternFill patternType="solid">
        <fgColor theme="8" tint="0.39997558519241921"/>
        <bgColor theme="8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theme="2"/>
      </patternFill>
    </fill>
    <fill>
      <patternFill patternType="solid">
        <fgColor theme="0" tint="-0.14999847407452621"/>
        <bgColor theme="8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quotePrefix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3" xfId="2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7" fontId="5" fillId="0" borderId="8" xfId="0" applyNumberFormat="1" applyFont="1" applyBorder="1">
      <alignment vertical="center"/>
    </xf>
    <xf numFmtId="176" fontId="5" fillId="0" borderId="30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14" xfId="2" applyFont="1" applyBorder="1" applyAlignment="1">
      <alignment horizontal="center" vertical="center"/>
    </xf>
    <xf numFmtId="176" fontId="5" fillId="0" borderId="4" xfId="0" applyNumberFormat="1" applyFont="1" applyBorder="1">
      <alignment vertical="center"/>
    </xf>
    <xf numFmtId="176" fontId="5" fillId="0" borderId="31" xfId="0" applyNumberFormat="1" applyFont="1" applyBorder="1">
      <alignment vertical="center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/>
    </xf>
    <xf numFmtId="176" fontId="5" fillId="0" borderId="23" xfId="0" applyNumberFormat="1" applyFont="1" applyBorder="1">
      <alignment vertical="center"/>
    </xf>
    <xf numFmtId="177" fontId="5" fillId="0" borderId="16" xfId="0" applyNumberFormat="1" applyFont="1" applyBorder="1">
      <alignment vertical="center"/>
    </xf>
    <xf numFmtId="176" fontId="5" fillId="0" borderId="32" xfId="0" applyNumberFormat="1" applyFont="1" applyBorder="1">
      <alignment vertical="center"/>
    </xf>
    <xf numFmtId="176" fontId="5" fillId="0" borderId="27" xfId="0" applyNumberFormat="1" applyFont="1" applyBorder="1">
      <alignment vertical="center"/>
    </xf>
    <xf numFmtId="0" fontId="5" fillId="2" borderId="5" xfId="0" applyFont="1" applyFill="1" applyBorder="1">
      <alignment vertical="center"/>
    </xf>
    <xf numFmtId="0" fontId="5" fillId="4" borderId="26" xfId="0" applyFont="1" applyFill="1" applyBorder="1" applyAlignment="1">
      <alignment horizontal="center" vertical="center" wrapText="1"/>
    </xf>
    <xf numFmtId="176" fontId="5" fillId="4" borderId="19" xfId="0" applyNumberFormat="1" applyFont="1" applyFill="1" applyBorder="1">
      <alignment vertical="center"/>
    </xf>
    <xf numFmtId="176" fontId="5" fillId="4" borderId="21" xfId="0" applyNumberFormat="1" applyFont="1" applyFill="1" applyBorder="1">
      <alignment vertical="center"/>
    </xf>
    <xf numFmtId="176" fontId="5" fillId="4" borderId="33" xfId="0" applyNumberFormat="1" applyFont="1" applyFill="1" applyBorder="1">
      <alignment vertical="center"/>
    </xf>
    <xf numFmtId="0" fontId="5" fillId="0" borderId="23" xfId="0" applyFont="1" applyBorder="1" applyAlignment="1">
      <alignment horizontal="center" vertical="center"/>
    </xf>
    <xf numFmtId="49" fontId="6" fillId="0" borderId="0" xfId="0" applyNumberFormat="1" applyFont="1" applyAlignment="1">
      <alignment vertical="center" shrinkToFit="1"/>
    </xf>
    <xf numFmtId="49" fontId="5" fillId="0" borderId="0" xfId="0" applyNumberFormat="1" applyFont="1" applyAlignment="1">
      <alignment vertical="center" shrinkToFit="1"/>
    </xf>
    <xf numFmtId="0" fontId="5" fillId="5" borderId="5" xfId="0" applyFont="1" applyFill="1" applyBorder="1">
      <alignment vertical="center"/>
    </xf>
    <xf numFmtId="0" fontId="5" fillId="7" borderId="26" xfId="0" applyFont="1" applyFill="1" applyBorder="1" applyAlignment="1">
      <alignment horizontal="center" vertical="center" wrapText="1"/>
    </xf>
    <xf numFmtId="176" fontId="5" fillId="7" borderId="19" xfId="0" applyNumberFormat="1" applyFont="1" applyFill="1" applyBorder="1">
      <alignment vertical="center"/>
    </xf>
    <xf numFmtId="176" fontId="5" fillId="7" borderId="21" xfId="0" applyNumberFormat="1" applyFont="1" applyFill="1" applyBorder="1">
      <alignment vertical="center"/>
    </xf>
    <xf numFmtId="176" fontId="5" fillId="7" borderId="33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right" vertical="center" wrapText="1"/>
    </xf>
    <xf numFmtId="176" fontId="5" fillId="0" borderId="27" xfId="0" applyNumberFormat="1" applyFont="1" applyBorder="1" applyAlignment="1">
      <alignment horizontal="right" vertical="center" wrapText="1"/>
    </xf>
    <xf numFmtId="176" fontId="5" fillId="0" borderId="28" xfId="0" applyNumberFormat="1" applyFont="1" applyBorder="1" applyAlignment="1">
      <alignment horizontal="right" vertical="center" wrapText="1"/>
    </xf>
    <xf numFmtId="0" fontId="5" fillId="6" borderId="10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9" fontId="6" fillId="0" borderId="35" xfId="0" applyNumberFormat="1" applyFont="1" applyBorder="1" applyAlignment="1">
      <alignment vertical="center" shrinkToFit="1"/>
    </xf>
    <xf numFmtId="49" fontId="5" fillId="0" borderId="36" xfId="0" applyNumberFormat="1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 wrapText="1"/>
    </xf>
    <xf numFmtId="176" fontId="5" fillId="0" borderId="27" xfId="0" applyNumberFormat="1" applyFont="1" applyBorder="1" applyAlignment="1">
      <alignment horizontal="center" vertical="center" wrapText="1"/>
    </xf>
    <xf numFmtId="176" fontId="5" fillId="0" borderId="28" xfId="0" applyNumberFormat="1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176" fontId="5" fillId="0" borderId="4" xfId="0" applyNumberFormat="1" applyFont="1" applyFill="1" applyBorder="1">
      <alignment vertical="center"/>
    </xf>
    <xf numFmtId="177" fontId="5" fillId="0" borderId="8" xfId="0" applyNumberFormat="1" applyFont="1" applyFill="1" applyBorder="1">
      <alignment vertical="center"/>
    </xf>
  </cellXfs>
  <cellStyles count="3">
    <cellStyle name="標準" xfId="0" builtinId="0"/>
    <cellStyle name="標準 2 2" xfId="1" xr:uid="{00000000-0005-0000-0000-000001000000}"/>
    <cellStyle name="標準_19年度　あいロード　経費負担率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7"/>
  <sheetViews>
    <sheetView showGridLines="0" view="pageBreakPreview" zoomScaleNormal="100" zoomScaleSheetLayoutView="100" workbookViewId="0">
      <selection activeCell="B3" sqref="B3:I3"/>
    </sheetView>
  </sheetViews>
  <sheetFormatPr defaultRowHeight="36.75" customHeight="1" x14ac:dyDescent="0.2"/>
  <cols>
    <col min="1" max="1" width="1" customWidth="1"/>
    <col min="2" max="2" width="4.33203125" customWidth="1"/>
    <col min="3" max="3" width="16.77734375" customWidth="1"/>
    <col min="4" max="4" width="11.88671875" customWidth="1"/>
    <col min="5" max="6" width="12.44140625" customWidth="1"/>
    <col min="7" max="9" width="10.6640625" customWidth="1"/>
  </cols>
  <sheetData>
    <row r="1" spans="2:10" ht="25.5" customHeight="1" x14ac:dyDescent="0.2">
      <c r="B1" s="3"/>
      <c r="C1" s="3" t="s">
        <v>19</v>
      </c>
      <c r="D1" s="3"/>
      <c r="E1" s="3"/>
      <c r="F1" s="3"/>
      <c r="G1" s="36"/>
      <c r="H1" s="37"/>
      <c r="I1" s="3"/>
    </row>
    <row r="2" spans="2:10" ht="32.25" customHeight="1" x14ac:dyDescent="0.2">
      <c r="B2" s="45" t="s">
        <v>26</v>
      </c>
      <c r="C2" s="46"/>
      <c r="D2" s="46"/>
      <c r="E2" s="46"/>
      <c r="F2" s="47"/>
      <c r="G2" s="47"/>
      <c r="H2" s="47"/>
      <c r="I2" s="47"/>
    </row>
    <row r="3" spans="2:10" ht="33.75" customHeight="1" x14ac:dyDescent="0.2">
      <c r="B3" s="61" t="s">
        <v>22</v>
      </c>
      <c r="C3" s="61"/>
      <c r="D3" s="61"/>
      <c r="E3" s="61"/>
      <c r="F3" s="61"/>
      <c r="G3" s="61"/>
      <c r="H3" s="61"/>
      <c r="I3" s="61"/>
      <c r="J3" s="48"/>
    </row>
    <row r="4" spans="2:10" ht="18.75" customHeight="1" x14ac:dyDescent="0.2">
      <c r="B4" s="3"/>
      <c r="C4" s="4" t="s">
        <v>24</v>
      </c>
      <c r="D4" s="3"/>
      <c r="E4" s="3"/>
      <c r="F4" s="3"/>
      <c r="G4" s="3"/>
      <c r="H4" s="3"/>
      <c r="I4" s="5" t="s">
        <v>4</v>
      </c>
      <c r="J4" s="48"/>
    </row>
    <row r="5" spans="2:10" ht="26.25" customHeight="1" x14ac:dyDescent="0.2">
      <c r="B5" s="49" t="s">
        <v>1</v>
      </c>
      <c r="C5" s="51" t="s">
        <v>21</v>
      </c>
      <c r="D5" s="53" t="s">
        <v>0</v>
      </c>
      <c r="E5" s="55" t="s">
        <v>20</v>
      </c>
      <c r="F5" s="57" t="s">
        <v>2</v>
      </c>
      <c r="G5" s="59" t="s">
        <v>9</v>
      </c>
      <c r="H5" s="60"/>
      <c r="I5" s="69" t="s">
        <v>12</v>
      </c>
      <c r="J5" s="2"/>
    </row>
    <row r="6" spans="2:10" ht="27" customHeight="1" x14ac:dyDescent="0.2">
      <c r="B6" s="50"/>
      <c r="C6" s="52"/>
      <c r="D6" s="54"/>
      <c r="E6" s="56"/>
      <c r="F6" s="58"/>
      <c r="G6" s="6" t="s">
        <v>10</v>
      </c>
      <c r="H6" s="7" t="s">
        <v>11</v>
      </c>
      <c r="I6" s="70"/>
    </row>
    <row r="7" spans="2:10" ht="36.75" customHeight="1" x14ac:dyDescent="0.2">
      <c r="B7" s="8">
        <v>1</v>
      </c>
      <c r="C7" s="9"/>
      <c r="D7" s="10"/>
      <c r="E7" s="63"/>
      <c r="F7" s="11"/>
      <c r="G7" s="12"/>
      <c r="H7" s="13"/>
      <c r="I7" s="14"/>
    </row>
    <row r="8" spans="2:10" ht="36.75" customHeight="1" x14ac:dyDescent="0.2">
      <c r="B8" s="15">
        <v>2</v>
      </c>
      <c r="C8" s="16"/>
      <c r="D8" s="17"/>
      <c r="E8" s="64"/>
      <c r="F8" s="18"/>
      <c r="G8" s="12"/>
      <c r="H8" s="19"/>
      <c r="I8" s="18"/>
    </row>
    <row r="9" spans="2:10" ht="36.75" customHeight="1" x14ac:dyDescent="0.2">
      <c r="B9" s="15">
        <v>3</v>
      </c>
      <c r="C9" s="20"/>
      <c r="D9" s="17"/>
      <c r="E9" s="64"/>
      <c r="F9" s="18"/>
      <c r="G9" s="12"/>
      <c r="H9" s="19"/>
      <c r="I9" s="18"/>
    </row>
    <row r="10" spans="2:10" ht="36.75" customHeight="1" x14ac:dyDescent="0.2">
      <c r="B10" s="15">
        <v>4</v>
      </c>
      <c r="C10" s="20"/>
      <c r="D10" s="17"/>
      <c r="E10" s="64"/>
      <c r="F10" s="18"/>
      <c r="G10" s="12"/>
      <c r="H10" s="19"/>
      <c r="I10" s="18"/>
    </row>
    <row r="11" spans="2:10" ht="36.75" customHeight="1" x14ac:dyDescent="0.2">
      <c r="B11" s="21"/>
      <c r="C11" s="20"/>
      <c r="D11" s="22"/>
      <c r="E11" s="64"/>
      <c r="F11" s="18"/>
      <c r="G11" s="12"/>
      <c r="H11" s="13"/>
      <c r="I11" s="14"/>
    </row>
    <row r="12" spans="2:10" ht="36.75" customHeight="1" thickBot="1" x14ac:dyDescent="0.25">
      <c r="B12" s="23"/>
      <c r="C12" s="24"/>
      <c r="D12" s="25"/>
      <c r="E12" s="65"/>
      <c r="F12" s="26"/>
      <c r="G12" s="27"/>
      <c r="H12" s="28"/>
      <c r="I12" s="29"/>
    </row>
    <row r="13" spans="2:10" ht="36.75" customHeight="1" thickTop="1" x14ac:dyDescent="0.2">
      <c r="B13" s="38"/>
      <c r="C13" s="66" t="s">
        <v>3</v>
      </c>
      <c r="D13" s="67"/>
      <c r="E13" s="39"/>
      <c r="F13" s="40"/>
      <c r="G13" s="41"/>
      <c r="H13" s="42"/>
      <c r="I13" s="40"/>
    </row>
    <row r="14" spans="2:10" ht="28.5" customHeight="1" x14ac:dyDescent="0.2">
      <c r="B14" s="3"/>
      <c r="C14" s="3"/>
      <c r="D14" s="3"/>
      <c r="E14" s="3"/>
      <c r="F14" s="3"/>
      <c r="G14" s="3"/>
      <c r="H14" s="3"/>
      <c r="I14" s="3"/>
    </row>
    <row r="15" spans="2:10" ht="21.75" customHeight="1" x14ac:dyDescent="0.2">
      <c r="B15" s="3"/>
      <c r="C15" s="4" t="s">
        <v>25</v>
      </c>
      <c r="D15" s="3"/>
      <c r="E15" s="3"/>
      <c r="F15" s="3"/>
      <c r="G15" s="3"/>
      <c r="H15" s="3"/>
      <c r="I15" s="5" t="s">
        <v>4</v>
      </c>
    </row>
    <row r="16" spans="2:10" ht="36.75" customHeight="1" x14ac:dyDescent="0.2">
      <c r="B16" s="49" t="s">
        <v>1</v>
      </c>
      <c r="C16" s="55" t="s">
        <v>18</v>
      </c>
      <c r="D16" s="53" t="s">
        <v>0</v>
      </c>
      <c r="E16" s="55" t="s">
        <v>20</v>
      </c>
      <c r="F16" s="57" t="s">
        <v>2</v>
      </c>
      <c r="G16" s="59" t="s">
        <v>9</v>
      </c>
      <c r="H16" s="60"/>
      <c r="I16" s="69" t="s">
        <v>12</v>
      </c>
    </row>
    <row r="17" spans="2:9" ht="36.75" customHeight="1" x14ac:dyDescent="0.2">
      <c r="B17" s="50"/>
      <c r="C17" s="62"/>
      <c r="D17" s="54"/>
      <c r="E17" s="56"/>
      <c r="F17" s="58"/>
      <c r="G17" s="6" t="s">
        <v>10</v>
      </c>
      <c r="H17" s="7" t="s">
        <v>11</v>
      </c>
      <c r="I17" s="70"/>
    </row>
    <row r="18" spans="2:9" ht="36.75" customHeight="1" x14ac:dyDescent="0.2">
      <c r="B18" s="8">
        <v>1</v>
      </c>
      <c r="C18" s="9"/>
      <c r="D18" s="10"/>
      <c r="E18" s="63"/>
      <c r="F18" s="11"/>
      <c r="G18" s="12"/>
      <c r="H18" s="13"/>
      <c r="I18" s="14"/>
    </row>
    <row r="19" spans="2:9" ht="36.75" customHeight="1" x14ac:dyDescent="0.2">
      <c r="B19" s="15">
        <v>2</v>
      </c>
      <c r="C19" s="16"/>
      <c r="D19" s="17"/>
      <c r="E19" s="64"/>
      <c r="F19" s="18"/>
      <c r="G19" s="12"/>
      <c r="H19" s="19"/>
      <c r="I19" s="18"/>
    </row>
    <row r="20" spans="2:9" ht="36.75" customHeight="1" x14ac:dyDescent="0.2">
      <c r="B20" s="15">
        <v>3</v>
      </c>
      <c r="C20" s="20"/>
      <c r="D20" s="17"/>
      <c r="E20" s="64"/>
      <c r="F20" s="18"/>
      <c r="G20" s="12"/>
      <c r="H20" s="19"/>
      <c r="I20" s="18"/>
    </row>
    <row r="21" spans="2:9" ht="36.75" customHeight="1" x14ac:dyDescent="0.2">
      <c r="B21" s="15">
        <v>4</v>
      </c>
      <c r="C21" s="20"/>
      <c r="D21" s="17"/>
      <c r="E21" s="64"/>
      <c r="F21" s="18"/>
      <c r="G21" s="12"/>
      <c r="H21" s="19"/>
      <c r="I21" s="18"/>
    </row>
    <row r="22" spans="2:9" ht="36.75" customHeight="1" x14ac:dyDescent="0.2">
      <c r="B22" s="15"/>
      <c r="C22" s="20"/>
      <c r="D22" s="22"/>
      <c r="E22" s="64"/>
      <c r="F22" s="18"/>
      <c r="G22" s="12"/>
      <c r="H22" s="13"/>
      <c r="I22" s="14"/>
    </row>
    <row r="23" spans="2:9" ht="36.75" customHeight="1" thickBot="1" x14ac:dyDescent="0.25">
      <c r="B23" s="35"/>
      <c r="C23" s="24"/>
      <c r="D23" s="25"/>
      <c r="E23" s="65"/>
      <c r="F23" s="26"/>
      <c r="G23" s="27"/>
      <c r="H23" s="28"/>
      <c r="I23" s="29"/>
    </row>
    <row r="24" spans="2:9" ht="36.75" customHeight="1" thickTop="1" x14ac:dyDescent="0.2">
      <c r="B24" s="38"/>
      <c r="C24" s="66" t="s">
        <v>3</v>
      </c>
      <c r="D24" s="67"/>
      <c r="E24" s="39"/>
      <c r="F24" s="40"/>
      <c r="G24" s="41"/>
      <c r="H24" s="42"/>
      <c r="I24" s="40"/>
    </row>
    <row r="25" spans="2:9" ht="67.5" customHeight="1" x14ac:dyDescent="0.2">
      <c r="B25" s="3"/>
      <c r="C25" s="68" t="s">
        <v>17</v>
      </c>
      <c r="D25" s="68"/>
      <c r="E25" s="68"/>
      <c r="F25" s="68"/>
      <c r="G25" s="68"/>
      <c r="H25" s="68"/>
      <c r="I25" s="68"/>
    </row>
    <row r="26" spans="2:9" ht="21.9" customHeight="1" x14ac:dyDescent="0.2"/>
    <row r="27" spans="2:9" ht="21.9" customHeight="1" x14ac:dyDescent="0.2">
      <c r="E27" s="1"/>
    </row>
  </sheetData>
  <mergeCells count="22">
    <mergeCell ref="E18:E23"/>
    <mergeCell ref="C24:D24"/>
    <mergeCell ref="C25:I25"/>
    <mergeCell ref="I5:I6"/>
    <mergeCell ref="E7:E12"/>
    <mergeCell ref="C13:D13"/>
    <mergeCell ref="G16:H16"/>
    <mergeCell ref="I16:I17"/>
    <mergeCell ref="B16:B17"/>
    <mergeCell ref="C16:C17"/>
    <mergeCell ref="D16:D17"/>
    <mergeCell ref="E16:E17"/>
    <mergeCell ref="F16:F17"/>
    <mergeCell ref="B2:I2"/>
    <mergeCell ref="J3:J4"/>
    <mergeCell ref="B5:B6"/>
    <mergeCell ref="C5:C6"/>
    <mergeCell ref="D5:D6"/>
    <mergeCell ref="E5:E6"/>
    <mergeCell ref="F5:F6"/>
    <mergeCell ref="G5:H5"/>
    <mergeCell ref="B3:I3"/>
  </mergeCells>
  <phoneticPr fontId="4"/>
  <pageMargins left="0.74803149606299213" right="0.39370078740157483" top="0.98425196850393681" bottom="0.59055118110236227" header="0.51181102362204722" footer="0.51181102362204722"/>
  <pageSetup paperSize="9" scale="8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7"/>
  <sheetViews>
    <sheetView showGridLines="0" tabSelected="1" view="pageBreakPreview" topLeftCell="A19" zoomScaleNormal="100" zoomScaleSheetLayoutView="100" workbookViewId="0">
      <selection activeCell="I22" sqref="I22"/>
    </sheetView>
  </sheetViews>
  <sheetFormatPr defaultRowHeight="36.75" customHeight="1" x14ac:dyDescent="0.2"/>
  <cols>
    <col min="1" max="1" width="1" customWidth="1"/>
    <col min="2" max="2" width="4.33203125" customWidth="1"/>
    <col min="3" max="3" width="16.77734375" customWidth="1"/>
    <col min="4" max="4" width="11.88671875" customWidth="1"/>
    <col min="5" max="6" width="12.44140625" customWidth="1"/>
    <col min="7" max="8" width="11.6640625" bestFit="1" customWidth="1"/>
    <col min="9" max="9" width="10.6640625" customWidth="1"/>
    <col min="10" max="10" width="9.88671875" bestFit="1" customWidth="1"/>
  </cols>
  <sheetData>
    <row r="1" spans="2:13" ht="25.5" customHeight="1" x14ac:dyDescent="0.2">
      <c r="B1" s="3"/>
      <c r="C1" s="3" t="s">
        <v>19</v>
      </c>
      <c r="D1" s="3"/>
      <c r="E1" s="3"/>
      <c r="F1" s="3"/>
      <c r="G1" s="71" t="s">
        <v>23</v>
      </c>
      <c r="H1" s="72"/>
      <c r="I1" s="3"/>
    </row>
    <row r="2" spans="2:13" ht="32.25" customHeight="1" x14ac:dyDescent="0.2">
      <c r="B2" s="45" t="s">
        <v>26</v>
      </c>
      <c r="C2" s="45"/>
      <c r="D2" s="45"/>
      <c r="E2" s="45"/>
      <c r="F2" s="45"/>
      <c r="G2" s="45"/>
      <c r="H2" s="45"/>
      <c r="I2" s="45"/>
    </row>
    <row r="3" spans="2:13" ht="33.75" customHeight="1" x14ac:dyDescent="0.2">
      <c r="B3" s="75" t="s">
        <v>27</v>
      </c>
      <c r="C3" s="75"/>
      <c r="D3" s="75"/>
      <c r="E3" s="75"/>
      <c r="F3" s="75"/>
      <c r="G3" s="75"/>
      <c r="H3" s="75"/>
      <c r="I3" s="75"/>
      <c r="J3" s="48"/>
    </row>
    <row r="4" spans="2:13" ht="18.75" customHeight="1" x14ac:dyDescent="0.2">
      <c r="B4" s="3"/>
      <c r="C4" s="4" t="s">
        <v>24</v>
      </c>
      <c r="D4" s="3"/>
      <c r="E4" s="3"/>
      <c r="F4" s="3"/>
      <c r="G4" s="3"/>
      <c r="H4" s="3"/>
      <c r="I4" s="5" t="s">
        <v>4</v>
      </c>
      <c r="J4" s="48"/>
    </row>
    <row r="5" spans="2:13" ht="26.25" customHeight="1" x14ac:dyDescent="0.2">
      <c r="B5" s="49" t="s">
        <v>1</v>
      </c>
      <c r="C5" s="51" t="s">
        <v>21</v>
      </c>
      <c r="D5" s="53" t="s">
        <v>0</v>
      </c>
      <c r="E5" s="55" t="s">
        <v>20</v>
      </c>
      <c r="F5" s="73" t="s">
        <v>2</v>
      </c>
      <c r="G5" s="59" t="s">
        <v>9</v>
      </c>
      <c r="H5" s="60"/>
      <c r="I5" s="69" t="s">
        <v>12</v>
      </c>
      <c r="J5" s="2"/>
    </row>
    <row r="6" spans="2:13" ht="27" customHeight="1" x14ac:dyDescent="0.2">
      <c r="B6" s="50"/>
      <c r="C6" s="52"/>
      <c r="D6" s="54"/>
      <c r="E6" s="56"/>
      <c r="F6" s="74"/>
      <c r="G6" s="6" t="s">
        <v>10</v>
      </c>
      <c r="H6" s="7" t="s">
        <v>11</v>
      </c>
      <c r="I6" s="70"/>
    </row>
    <row r="7" spans="2:13" ht="36.75" customHeight="1" x14ac:dyDescent="0.2">
      <c r="B7" s="8">
        <v>1</v>
      </c>
      <c r="C7" s="9" t="s">
        <v>5</v>
      </c>
      <c r="D7" s="10" t="s">
        <v>13</v>
      </c>
      <c r="E7" s="76">
        <f>F13</f>
        <v>7980000</v>
      </c>
      <c r="F7" s="11">
        <v>2660000</v>
      </c>
      <c r="G7" s="12">
        <v>1995000</v>
      </c>
      <c r="H7" s="13">
        <f>F7-G7</f>
        <v>665000</v>
      </c>
      <c r="I7" s="14"/>
      <c r="J7" s="43">
        <f t="shared" ref="J7:J10" si="0">+G7+H7</f>
        <v>2660000</v>
      </c>
      <c r="K7">
        <f>+F7/($E$7)</f>
        <v>0.33333333333333331</v>
      </c>
      <c r="L7" s="44">
        <f t="shared" ref="L7:M10" si="1">+G7/($E$7)</f>
        <v>0.25</v>
      </c>
      <c r="M7" s="44">
        <f t="shared" si="1"/>
        <v>8.3333333333333329E-2</v>
      </c>
    </row>
    <row r="8" spans="2:13" ht="36.75" customHeight="1" x14ac:dyDescent="0.2">
      <c r="B8" s="15">
        <v>2</v>
      </c>
      <c r="C8" s="16" t="s">
        <v>7</v>
      </c>
      <c r="D8" s="17" t="s">
        <v>14</v>
      </c>
      <c r="E8" s="77"/>
      <c r="F8" s="81">
        <v>2660000</v>
      </c>
      <c r="G8" s="12">
        <v>1995000</v>
      </c>
      <c r="H8" s="19">
        <f>F8-G8</f>
        <v>665000</v>
      </c>
      <c r="I8" s="18"/>
      <c r="J8" s="43">
        <f t="shared" si="0"/>
        <v>2660000</v>
      </c>
      <c r="K8">
        <f t="shared" ref="K8:K10" si="2">+F8/($E$7)</f>
        <v>0.33333333333333331</v>
      </c>
      <c r="L8" s="44">
        <f t="shared" si="1"/>
        <v>0.25</v>
      </c>
      <c r="M8" s="44">
        <f t="shared" si="1"/>
        <v>8.3333333333333329E-2</v>
      </c>
    </row>
    <row r="9" spans="2:13" ht="36.75" customHeight="1" x14ac:dyDescent="0.2">
      <c r="B9" s="15">
        <v>3</v>
      </c>
      <c r="C9" s="20" t="s">
        <v>8</v>
      </c>
      <c r="D9" s="17" t="s">
        <v>15</v>
      </c>
      <c r="E9" s="77"/>
      <c r="F9" s="18">
        <v>1330000</v>
      </c>
      <c r="G9" s="12">
        <v>997500</v>
      </c>
      <c r="H9" s="19">
        <f>F9-G9</f>
        <v>332500</v>
      </c>
      <c r="I9" s="18"/>
      <c r="J9" s="43">
        <f t="shared" si="0"/>
        <v>1330000</v>
      </c>
      <c r="K9">
        <f t="shared" si="2"/>
        <v>0.16666666666666666</v>
      </c>
      <c r="L9" s="44">
        <f t="shared" si="1"/>
        <v>0.125</v>
      </c>
      <c r="M9" s="44">
        <f t="shared" si="1"/>
        <v>4.1666666666666664E-2</v>
      </c>
    </row>
    <row r="10" spans="2:13" ht="36.75" customHeight="1" x14ac:dyDescent="0.2">
      <c r="B10" s="15">
        <v>4</v>
      </c>
      <c r="C10" s="20" t="s">
        <v>6</v>
      </c>
      <c r="D10" s="17" t="s">
        <v>16</v>
      </c>
      <c r="E10" s="77"/>
      <c r="F10" s="18">
        <v>1330000</v>
      </c>
      <c r="G10" s="12">
        <v>997500</v>
      </c>
      <c r="H10" s="19">
        <f>F10-G10</f>
        <v>332500</v>
      </c>
      <c r="I10" s="18"/>
      <c r="J10" s="43">
        <f t="shared" si="0"/>
        <v>1330000</v>
      </c>
      <c r="K10">
        <f t="shared" si="2"/>
        <v>0.16666666666666666</v>
      </c>
      <c r="L10" s="44">
        <f t="shared" si="1"/>
        <v>0.125</v>
      </c>
      <c r="M10" s="44">
        <f t="shared" si="1"/>
        <v>4.1666666666666664E-2</v>
      </c>
    </row>
    <row r="11" spans="2:13" ht="36.75" customHeight="1" x14ac:dyDescent="0.2">
      <c r="B11" s="21"/>
      <c r="C11" s="20"/>
      <c r="D11" s="22"/>
      <c r="E11" s="77"/>
      <c r="F11" s="18"/>
      <c r="G11" s="12"/>
      <c r="H11" s="13"/>
      <c r="I11" s="14"/>
      <c r="L11" s="44"/>
      <c r="M11" s="44"/>
    </row>
    <row r="12" spans="2:13" ht="36.75" customHeight="1" thickBot="1" x14ac:dyDescent="0.25">
      <c r="B12" s="23"/>
      <c r="C12" s="24"/>
      <c r="D12" s="25"/>
      <c r="E12" s="78"/>
      <c r="F12" s="26"/>
      <c r="G12" s="27"/>
      <c r="H12" s="28"/>
      <c r="I12" s="29"/>
      <c r="L12" s="44"/>
      <c r="M12" s="44"/>
    </row>
    <row r="13" spans="2:13" ht="36.75" customHeight="1" thickTop="1" x14ac:dyDescent="0.2">
      <c r="B13" s="30"/>
      <c r="C13" s="79" t="s">
        <v>3</v>
      </c>
      <c r="D13" s="80"/>
      <c r="E13" s="31"/>
      <c r="F13" s="32">
        <f>SUM(F7:F12)</f>
        <v>7980000</v>
      </c>
      <c r="G13" s="33">
        <f>SUM(G7:G12)</f>
        <v>5985000</v>
      </c>
      <c r="H13" s="34">
        <f>SUM(H7:H12)</f>
        <v>1995000</v>
      </c>
      <c r="I13" s="32"/>
      <c r="J13" s="43">
        <f>+G13+H13</f>
        <v>7980000</v>
      </c>
      <c r="K13">
        <f>+F13/($E$7)</f>
        <v>1</v>
      </c>
      <c r="L13" s="44">
        <f t="shared" ref="L13:M13" si="3">+G13/($E$7)</f>
        <v>0.75</v>
      </c>
      <c r="M13" s="44">
        <f t="shared" si="3"/>
        <v>0.25</v>
      </c>
    </row>
    <row r="14" spans="2:13" ht="24" customHeight="1" x14ac:dyDescent="0.2">
      <c r="B14" s="3"/>
      <c r="C14" s="3"/>
      <c r="D14" s="3"/>
      <c r="E14" s="3"/>
      <c r="F14" s="3"/>
      <c r="G14" s="3"/>
      <c r="H14" s="3"/>
      <c r="I14" s="3"/>
      <c r="L14" s="44"/>
      <c r="M14" s="44"/>
    </row>
    <row r="15" spans="2:13" ht="29.25" customHeight="1" x14ac:dyDescent="0.2">
      <c r="B15" s="3"/>
      <c r="C15" s="4" t="s">
        <v>25</v>
      </c>
      <c r="D15" s="3"/>
      <c r="E15" s="3"/>
      <c r="F15" s="3"/>
      <c r="G15" s="3"/>
      <c r="H15" s="3"/>
      <c r="I15" s="5" t="s">
        <v>4</v>
      </c>
      <c r="L15" s="44"/>
      <c r="M15" s="44"/>
    </row>
    <row r="16" spans="2:13" ht="36.75" customHeight="1" x14ac:dyDescent="0.2">
      <c r="B16" s="49" t="s">
        <v>1</v>
      </c>
      <c r="C16" s="55" t="s">
        <v>18</v>
      </c>
      <c r="D16" s="53" t="s">
        <v>0</v>
      </c>
      <c r="E16" s="55" t="s">
        <v>20</v>
      </c>
      <c r="F16" s="73" t="s">
        <v>2</v>
      </c>
      <c r="G16" s="59" t="s">
        <v>9</v>
      </c>
      <c r="H16" s="60"/>
      <c r="I16" s="69" t="s">
        <v>12</v>
      </c>
      <c r="L16" s="44"/>
      <c r="M16" s="44"/>
    </row>
    <row r="17" spans="2:13" ht="36.75" customHeight="1" x14ac:dyDescent="0.2">
      <c r="B17" s="50"/>
      <c r="C17" s="62"/>
      <c r="D17" s="54"/>
      <c r="E17" s="56"/>
      <c r="F17" s="74"/>
      <c r="G17" s="6" t="s">
        <v>10</v>
      </c>
      <c r="H17" s="7" t="s">
        <v>11</v>
      </c>
      <c r="I17" s="70"/>
      <c r="L17" s="44"/>
      <c r="M17" s="44"/>
    </row>
    <row r="18" spans="2:13" ht="36.75" customHeight="1" x14ac:dyDescent="0.2">
      <c r="B18" s="8">
        <v>1</v>
      </c>
      <c r="C18" s="9" t="s">
        <v>5</v>
      </c>
      <c r="D18" s="10" t="s">
        <v>13</v>
      </c>
      <c r="E18" s="76">
        <f>F24</f>
        <v>7500000</v>
      </c>
      <c r="F18" s="11">
        <v>2500000</v>
      </c>
      <c r="G18" s="12">
        <v>1875000</v>
      </c>
      <c r="H18" s="13">
        <f>F18-G18</f>
        <v>625000</v>
      </c>
      <c r="I18" s="14"/>
      <c r="J18" s="43">
        <f t="shared" ref="J18:J21" si="4">+G18+H18</f>
        <v>2500000</v>
      </c>
      <c r="K18">
        <f>+F18/($E$18)</f>
        <v>0.33333333333333331</v>
      </c>
      <c r="L18" s="44">
        <f t="shared" ref="L18:L21" si="5">+G18/($E$18)</f>
        <v>0.25</v>
      </c>
      <c r="M18" s="44">
        <f t="shared" ref="M18:M21" si="6">+H18/($E$18)</f>
        <v>8.3333333333333329E-2</v>
      </c>
    </row>
    <row r="19" spans="2:13" ht="36.75" customHeight="1" x14ac:dyDescent="0.2">
      <c r="B19" s="15">
        <v>2</v>
      </c>
      <c r="C19" s="16" t="s">
        <v>7</v>
      </c>
      <c r="D19" s="17" t="s">
        <v>14</v>
      </c>
      <c r="E19" s="77"/>
      <c r="F19" s="18">
        <v>2500000</v>
      </c>
      <c r="G19" s="12">
        <v>1875000</v>
      </c>
      <c r="H19" s="19">
        <f>F19-G19</f>
        <v>625000</v>
      </c>
      <c r="I19" s="18"/>
      <c r="J19" s="43">
        <f t="shared" si="4"/>
        <v>2500000</v>
      </c>
      <c r="K19">
        <f t="shared" ref="K19:K21" si="7">+F19/($E$18)</f>
        <v>0.33333333333333331</v>
      </c>
      <c r="L19" s="44">
        <f t="shared" si="5"/>
        <v>0.25</v>
      </c>
      <c r="M19" s="44">
        <f t="shared" si="6"/>
        <v>8.3333333333333329E-2</v>
      </c>
    </row>
    <row r="20" spans="2:13" ht="36.75" customHeight="1" x14ac:dyDescent="0.2">
      <c r="B20" s="15">
        <v>3</v>
      </c>
      <c r="C20" s="20" t="s">
        <v>8</v>
      </c>
      <c r="D20" s="17" t="s">
        <v>15</v>
      </c>
      <c r="E20" s="77"/>
      <c r="F20" s="18">
        <v>1250000</v>
      </c>
      <c r="G20" s="82">
        <v>937500</v>
      </c>
      <c r="H20" s="19">
        <f>F20-G20</f>
        <v>312500</v>
      </c>
      <c r="I20" s="18"/>
      <c r="J20" s="43">
        <f t="shared" si="4"/>
        <v>1250000</v>
      </c>
      <c r="K20">
        <f t="shared" si="7"/>
        <v>0.16666666666666666</v>
      </c>
      <c r="L20" s="44">
        <f t="shared" si="5"/>
        <v>0.125</v>
      </c>
      <c r="M20" s="44">
        <f t="shared" si="6"/>
        <v>4.1666666666666664E-2</v>
      </c>
    </row>
    <row r="21" spans="2:13" ht="36.75" customHeight="1" x14ac:dyDescent="0.2">
      <c r="B21" s="15">
        <v>4</v>
      </c>
      <c r="C21" s="20" t="s">
        <v>6</v>
      </c>
      <c r="D21" s="17" t="s">
        <v>16</v>
      </c>
      <c r="E21" s="77"/>
      <c r="F21" s="18">
        <v>1250000</v>
      </c>
      <c r="G21" s="82">
        <v>937500</v>
      </c>
      <c r="H21" s="19">
        <f>F21-G21</f>
        <v>312500</v>
      </c>
      <c r="I21" s="18"/>
      <c r="J21" s="43">
        <f t="shared" si="4"/>
        <v>1250000</v>
      </c>
      <c r="K21">
        <f t="shared" si="7"/>
        <v>0.16666666666666666</v>
      </c>
      <c r="L21" s="44">
        <f t="shared" si="5"/>
        <v>0.125</v>
      </c>
      <c r="M21" s="44">
        <f t="shared" si="6"/>
        <v>4.1666666666666664E-2</v>
      </c>
    </row>
    <row r="22" spans="2:13" ht="36.75" customHeight="1" x14ac:dyDescent="0.2">
      <c r="B22" s="15"/>
      <c r="C22" s="20"/>
      <c r="D22" s="22"/>
      <c r="E22" s="77"/>
      <c r="F22" s="18"/>
      <c r="G22" s="12"/>
      <c r="H22" s="13"/>
      <c r="I22" s="14"/>
      <c r="L22" s="44"/>
      <c r="M22" s="44"/>
    </row>
    <row r="23" spans="2:13" ht="36.75" customHeight="1" thickBot="1" x14ac:dyDescent="0.25">
      <c r="B23" s="35"/>
      <c r="C23" s="24"/>
      <c r="D23" s="25"/>
      <c r="E23" s="78"/>
      <c r="F23" s="26"/>
      <c r="G23" s="27"/>
      <c r="H23" s="28"/>
      <c r="I23" s="29"/>
      <c r="L23" s="44"/>
      <c r="M23" s="44"/>
    </row>
    <row r="24" spans="2:13" ht="36.75" customHeight="1" thickTop="1" x14ac:dyDescent="0.2">
      <c r="B24" s="30"/>
      <c r="C24" s="79" t="s">
        <v>3</v>
      </c>
      <c r="D24" s="80"/>
      <c r="E24" s="31"/>
      <c r="F24" s="32">
        <f>SUM(F18:F23)</f>
        <v>7500000</v>
      </c>
      <c r="G24" s="33">
        <f>SUM(G18:G23)</f>
        <v>5625000</v>
      </c>
      <c r="H24" s="34">
        <f>SUM(H18:H23)</f>
        <v>1875000</v>
      </c>
      <c r="I24" s="32"/>
      <c r="J24" s="43">
        <f>+G24+H24</f>
        <v>7500000</v>
      </c>
      <c r="K24">
        <f t="shared" ref="K24:M24" si="8">+F24/($E$18)</f>
        <v>1</v>
      </c>
      <c r="L24" s="44">
        <f t="shared" si="8"/>
        <v>0.75</v>
      </c>
      <c r="M24" s="44">
        <f t="shared" si="8"/>
        <v>0.25</v>
      </c>
    </row>
    <row r="25" spans="2:13" ht="67.5" customHeight="1" x14ac:dyDescent="0.2">
      <c r="B25" s="3"/>
      <c r="C25" s="68" t="s">
        <v>17</v>
      </c>
      <c r="D25" s="68"/>
      <c r="E25" s="68"/>
      <c r="F25" s="68"/>
      <c r="G25" s="68"/>
      <c r="H25" s="68"/>
      <c r="I25" s="68"/>
    </row>
    <row r="26" spans="2:13" ht="21.9" customHeight="1" x14ac:dyDescent="0.2"/>
    <row r="27" spans="2:13" ht="21.9" customHeight="1" x14ac:dyDescent="0.2">
      <c r="E27" s="1"/>
    </row>
  </sheetData>
  <mergeCells count="23">
    <mergeCell ref="C25:I25"/>
    <mergeCell ref="C13:D13"/>
    <mergeCell ref="C24:D24"/>
    <mergeCell ref="B16:B17"/>
    <mergeCell ref="C16:C17"/>
    <mergeCell ref="D16:D17"/>
    <mergeCell ref="E16:E17"/>
    <mergeCell ref="F16:F17"/>
    <mergeCell ref="E7:E12"/>
    <mergeCell ref="G16:H16"/>
    <mergeCell ref="I16:I17"/>
    <mergeCell ref="E18:E23"/>
    <mergeCell ref="B2:I2"/>
    <mergeCell ref="G1:H1"/>
    <mergeCell ref="J3:J4"/>
    <mergeCell ref="B5:B6"/>
    <mergeCell ref="C5:C6"/>
    <mergeCell ref="D5:D6"/>
    <mergeCell ref="E5:E6"/>
    <mergeCell ref="F5:F6"/>
    <mergeCell ref="G5:H5"/>
    <mergeCell ref="I5:I6"/>
    <mergeCell ref="B3:I3"/>
  </mergeCells>
  <phoneticPr fontId="2"/>
  <pageMargins left="0.74803149606299213" right="0.39370078740157483" top="0.98425196850393681" bottom="0.59055118110236227" header="0.51181102362204722" footer="0.51181102362204722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経費負担率</vt:lpstr>
      <vt:lpstr>経費負担率(記入例) </vt:lpstr>
      <vt:lpstr>経費負担率!Print_Area</vt:lpstr>
      <vt:lpstr>'経費負担率(記入例)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Hitoshi　Komamiya</dc:creator>
  <cp:lastModifiedBy>山田 由美子</cp:lastModifiedBy>
  <cp:lastPrinted>2025-04-18T02:41:56Z</cp:lastPrinted>
  <dcterms:created xsi:type="dcterms:W3CDTF">2002-07-23T02:20:39Z</dcterms:created>
  <dcterms:modified xsi:type="dcterms:W3CDTF">2025-04-18T02:43:18Z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2021-02-04T05:37:54Z</vt:filetime>
  </property>
</Properties>
</file>